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7書店配布CD\R7Excel版 小中学校　転学給与証明書\修正済み\国立・県立・私立\"/>
    </mc:Choice>
  </mc:AlternateContent>
  <xr:revisionPtr revIDLastSave="0" documentId="13_ncr:1_{80C1A903-997A-4A13-B645-22B7C20E08D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中学校" sheetId="1" r:id="rId1"/>
    <sheet name="使用方法" sheetId="3" r:id="rId2"/>
    <sheet name="Sheet2" sheetId="2" state="hidden" r:id="rId3"/>
  </sheets>
  <definedNames>
    <definedName name="_xlnm._FilterDatabase" localSheetId="0" hidden="1">中学校!$B$17:$D$17</definedName>
    <definedName name="_xlnm.Print_Area" localSheetId="0">中学校!$A$1:$N$41</definedName>
  </definedNames>
  <calcPr calcId="191029"/>
</workbook>
</file>

<file path=xl/calcChain.xml><?xml version="1.0" encoding="utf-8"?>
<calcChain xmlns="http://schemas.openxmlformats.org/spreadsheetml/2006/main">
  <c r="K27" i="1" l="1"/>
  <c r="K28" i="1"/>
  <c r="K29" i="1"/>
  <c r="K30" i="1"/>
  <c r="K31" i="1"/>
  <c r="K32" i="1"/>
  <c r="K33" i="1"/>
  <c r="K34" i="1"/>
  <c r="K35" i="1"/>
  <c r="K36" i="1"/>
  <c r="G27" i="1"/>
  <c r="G28" i="1"/>
  <c r="G29" i="1"/>
  <c r="G30" i="1"/>
  <c r="G31" i="1"/>
  <c r="G32" i="1"/>
  <c r="G33" i="1"/>
  <c r="G34" i="1"/>
  <c r="G35" i="1"/>
  <c r="G36" i="1"/>
  <c r="D27" i="1"/>
  <c r="D28" i="1"/>
  <c r="D29" i="1"/>
  <c r="D30" i="1"/>
  <c r="D31" i="1"/>
  <c r="D32" i="1"/>
  <c r="D33" i="1"/>
  <c r="D34" i="1"/>
  <c r="D35" i="1"/>
  <c r="D36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K26" i="1" l="1"/>
  <c r="G26" i="1"/>
  <c r="D26" i="1"/>
  <c r="K25" i="1"/>
  <c r="G25" i="1"/>
  <c r="D25" i="1"/>
  <c r="K24" i="1"/>
  <c r="G24" i="1"/>
  <c r="D24" i="1"/>
  <c r="K23" i="1"/>
  <c r="G23" i="1"/>
  <c r="D23" i="1"/>
  <c r="K22" i="1"/>
  <c r="G22" i="1"/>
  <c r="D22" i="1"/>
  <c r="K21" i="1"/>
  <c r="G21" i="1"/>
  <c r="D21" i="1"/>
  <c r="B21" i="1"/>
  <c r="H6" i="1" l="1"/>
  <c r="L6" i="1" l="1"/>
  <c r="J6" i="1"/>
</calcChain>
</file>

<file path=xl/sharedStrings.xml><?xml version="1.0" encoding="utf-8"?>
<sst xmlns="http://schemas.openxmlformats.org/spreadsheetml/2006/main" count="221" uniqueCount="96">
  <si>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</si>
  <si>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</si>
  <si>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</si>
  <si>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</si>
  <si>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</si>
  <si>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</si>
  <si>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</si>
  <si>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</si>
  <si>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</si>
  <si>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</si>
  <si>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</si>
  <si>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</si>
  <si>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</si>
  <si>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</si>
  <si>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</si>
  <si>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</si>
  <si>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帝国</t>
    <rPh sb="0" eb="2">
      <t>テイコク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</si>
  <si>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</si>
  <si>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</si>
  <si>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</si>
  <si>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</si>
  <si>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</si>
  <si>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教芸</t>
    <rPh sb="0" eb="2">
      <t>キョウゲイ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</si>
  <si>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</si>
  <si>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</si>
  <si>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日文</t>
    <rPh sb="0" eb="2">
      <t>ニチブン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</si>
  <si>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</si>
  <si>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</si>
  <si>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</si>
  <si>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</si>
  <si>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</si>
  <si>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学研</t>
    <rPh sb="0" eb="2">
      <t>ガッケン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</si>
  <si>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</si>
  <si>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</si>
  <si>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</si>
  <si>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</si>
  <si>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</si>
  <si>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</si>
  <si>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</si>
  <si>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</si>
  <si>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</si>
  <si>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</si>
  <si>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</si>
  <si>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</si>
  <si>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</si>
  <si>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三省堂</t>
    <rPh sb="0" eb="3">
      <t>サンセイドウ</t>
    </rPh>
    <phoneticPr fontId="1"/>
  </si>
  <si>
    <t>校長名を記入</t>
    <rPh sb="0" eb="3">
      <t>コウチョウメイ</t>
    </rPh>
    <rPh sb="4" eb="6">
      <t>キニュウ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</si>
  <si>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</si>
  <si>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</si>
  <si>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</si>
  <si>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</si>
  <si>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</si>
  <si>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</si>
  <si>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</si>
  <si>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</si>
  <si>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</si>
  <si>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</si>
  <si>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1">
      <t>レイ</t>
    </rPh>
    <rPh sb="1" eb="2">
      <t>ワ</t>
    </rPh>
    <phoneticPr fontId="1"/>
  </si>
  <si>
    <t>道徳</t>
    <rPh sb="0" eb="2">
      <t>ドウトク</t>
    </rPh>
    <phoneticPr fontId="1"/>
  </si>
  <si>
    <t>数研</t>
    <rPh sb="0" eb="2">
      <t>スウケン</t>
    </rPh>
    <phoneticPr fontId="1"/>
  </si>
  <si>
    <t>光村</t>
    <rPh sb="0" eb="2">
      <t>ミツムラ</t>
    </rPh>
    <phoneticPr fontId="1"/>
  </si>
  <si>
    <t>沖縄県名護市大西5-17-1</t>
    <rPh sb="0" eb="3">
      <t>オキナワケン</t>
    </rPh>
    <phoneticPr fontId="1"/>
  </si>
  <si>
    <t>沖縄県立名護高等学校附属 桜中学校</t>
    <rPh sb="0" eb="2">
      <t>オキナワ</t>
    </rPh>
    <rPh sb="2" eb="4">
      <t>ケンリツ</t>
    </rPh>
    <rPh sb="4" eb="6">
      <t>ナゴ</t>
    </rPh>
    <rPh sb="6" eb="8">
      <t>コウトウ</t>
    </rPh>
    <rPh sb="8" eb="10">
      <t>ガッコウ</t>
    </rPh>
    <rPh sb="10" eb="12">
      <t>フゾク</t>
    </rPh>
    <rPh sb="13" eb="14">
      <t>サクラ</t>
    </rPh>
    <rPh sb="14" eb="17">
      <t>チュウガッコウ</t>
    </rPh>
    <phoneticPr fontId="1"/>
  </si>
  <si>
    <t>0980-52-2615</t>
    <phoneticPr fontId="1"/>
  </si>
  <si>
    <t>教出</t>
    <rPh sb="0" eb="2">
      <t>キョウシュツ</t>
    </rPh>
    <phoneticPr fontId="1"/>
  </si>
  <si>
    <t>啓林館</t>
    <rPh sb="0" eb="3">
      <t>ケイリンカン</t>
    </rPh>
    <phoneticPr fontId="1"/>
  </si>
  <si>
    <t>教図</t>
    <rPh sb="0" eb="1">
      <t>キョウ</t>
    </rPh>
    <rPh sb="1" eb="2">
      <t>ズ</t>
    </rPh>
    <phoneticPr fontId="1"/>
  </si>
  <si>
    <t>開隆堂</t>
    <rPh sb="0" eb="3">
      <t>カイリュウドウ</t>
    </rPh>
    <phoneticPr fontId="1"/>
  </si>
  <si>
    <t>702・703</t>
    <phoneticPr fontId="1"/>
  </si>
  <si>
    <t>906・907</t>
    <phoneticPr fontId="1"/>
  </si>
  <si>
    <t>801・802</t>
    <phoneticPr fontId="1"/>
  </si>
  <si>
    <t>803・804</t>
    <phoneticPr fontId="1"/>
  </si>
  <si>
    <t>　　〔令和７年度用〕</t>
    <rPh sb="3" eb="4">
      <t>レイ</t>
    </rPh>
    <rPh sb="4" eb="5">
      <t>ワ</t>
    </rPh>
    <rPh sb="6" eb="8">
      <t>ネンド</t>
    </rPh>
    <rPh sb="8" eb="9">
      <t>ヨウ</t>
    </rPh>
    <phoneticPr fontId="1"/>
  </si>
  <si>
    <t>大修館</t>
    <rPh sb="0" eb="3">
      <t>タイシュウカン</t>
    </rPh>
    <phoneticPr fontId="1"/>
  </si>
  <si>
    <t>東書</t>
    <rPh sb="0" eb="2">
      <t>トウショ</t>
    </rPh>
    <phoneticPr fontId="1"/>
  </si>
  <si>
    <t>015-72</t>
    <phoneticPr fontId="1"/>
  </si>
  <si>
    <t>017-72</t>
    <phoneticPr fontId="1"/>
  </si>
  <si>
    <t>046-72</t>
    <phoneticPr fontId="1"/>
  </si>
  <si>
    <t>061-72
061-82</t>
    <phoneticPr fontId="1"/>
  </si>
  <si>
    <t>061-72</t>
    <phoneticPr fontId="1"/>
  </si>
  <si>
    <t>027-72</t>
    <phoneticPr fontId="1"/>
  </si>
  <si>
    <t>038-72
038-73</t>
    <phoneticPr fontId="1"/>
  </si>
  <si>
    <t>050-72</t>
    <phoneticPr fontId="1"/>
  </si>
  <si>
    <t>002-72</t>
    <phoneticPr fontId="1"/>
  </si>
  <si>
    <t>038-72</t>
    <phoneticPr fontId="1"/>
  </si>
  <si>
    <t>806・807</t>
    <phoneticPr fontId="1"/>
  </si>
  <si>
    <t>061-92</t>
    <phoneticPr fontId="1"/>
  </si>
  <si>
    <t>061-82</t>
    <phoneticPr fontId="1"/>
  </si>
  <si>
    <t>027-83
027-84</t>
    <phoneticPr fontId="1"/>
  </si>
  <si>
    <t>038-82</t>
    <phoneticPr fontId="1"/>
  </si>
  <si>
    <t>002-82</t>
    <phoneticPr fontId="1"/>
  </si>
  <si>
    <t>教図</t>
    <rPh sb="0" eb="1">
      <t>キョウ</t>
    </rPh>
    <rPh sb="1" eb="2">
      <t>ト</t>
    </rPh>
    <phoneticPr fontId="1"/>
  </si>
  <si>
    <t>015-92</t>
    <phoneticPr fontId="1"/>
  </si>
  <si>
    <t>002-92</t>
    <phoneticPr fontId="1"/>
  </si>
  <si>
    <t>038-92</t>
    <phoneticPr fontId="1"/>
  </si>
  <si>
    <t>015-82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</si>
</sst>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17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NumberFormat="1" applyFont="1" applyBorder="1" applyAlignment="1" applyProtection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0</xdr:col>
      <xdr:colOff>8315325</xdr:colOff>
      <xdr:row>0</xdr:row>
      <xdr:rowOff>4133850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E5D120D-39CF-4D04-86EE-05E9AD2E3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2"/>
  <sheetViews>
    <sheetView showZeros="0" tabSelected="1" view="pageBreakPreview" topLeftCell="A15" zoomScale="80" zoomScaleNormal="100" zoomScaleSheetLayoutView="80" workbookViewId="0">
      <selection activeCell="C17" sqref="C17:D17"/>
    </sheetView>
  </sheetViews>
  <sheetFormatPr defaultRowHeight="13.5" x14ac:dyDescent="0.15"/>
  <cols>
    <col min="1" max="1" width="2.375" style="17" customWidth="1"/>
    <col min="2" max="2" width="12" style="17" customWidth="1"/>
    <col min="3" max="3" width="9" style="17"/>
    <col min="4" max="4" width="22" style="17" customWidth="1"/>
    <col min="5" max="5" width="8.75" style="17" customWidth="1"/>
    <col min="6" max="6" width="9.375" style="17" customWidth="1"/>
    <col min="7" max="13" width="6.5" style="17" customWidth="1"/>
    <col min="14" max="14" width="2.375" style="17" customWidth="1"/>
    <col min="15" max="16384" width="9" style="17"/>
  </cols>
  <sheetData>
    <row r="2" spans="1:14" ht="21" x14ac:dyDescent="0.15">
      <c r="A2" s="30" t="s">
        <v>72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 t="s">
        <v>43</v>
      </c>
      <c r="N2" s="30"/>
    </row>
    <row r="3" spans="1:14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39" customHeight="1" x14ac:dyDescent="0.15">
      <c r="A4" s="2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"/>
    </row>
    <row r="5" spans="1:14" ht="20.2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"/>
    </row>
    <row r="6" spans="1:14" ht="20.25" customHeight="1" x14ac:dyDescent="0.15">
      <c r="A6" s="5"/>
      <c r="B6" s="18"/>
      <c r="C6" s="21" t="s">
        <v>35</v>
      </c>
      <c r="D6" s="18"/>
      <c r="E6" s="21" t="s">
        <v>34</v>
      </c>
      <c r="F6" s="4"/>
      <c r="G6" s="21" t="s">
        <v>57</v>
      </c>
      <c r="H6" s="16">
        <f ca="1">YEAR(TODAY())-2018</f>
        <v>6</v>
      </c>
      <c r="I6" s="21" t="s">
        <v>38</v>
      </c>
      <c r="J6" s="16">
        <f ca="1">MONTH(TODAY())</f>
        <v>12</v>
      </c>
      <c r="K6" s="6" t="s">
        <v>37</v>
      </c>
      <c r="L6" s="16">
        <f ca="1">DAY(TODAY())</f>
        <v>18</v>
      </c>
      <c r="M6" s="6" t="s">
        <v>36</v>
      </c>
      <c r="N6" s="3"/>
    </row>
    <row r="7" spans="1:14" ht="20.25" customHeight="1" x14ac:dyDescent="0.15">
      <c r="A7" s="2"/>
      <c r="B7" s="4"/>
      <c r="C7" s="20"/>
      <c r="D7" s="4"/>
      <c r="E7" s="20"/>
      <c r="F7" s="4"/>
      <c r="G7" s="20"/>
      <c r="H7" s="7"/>
      <c r="I7" s="20"/>
      <c r="J7" s="7"/>
      <c r="K7" s="8"/>
      <c r="L7" s="7"/>
      <c r="M7" s="8"/>
      <c r="N7" s="3"/>
    </row>
    <row r="8" spans="1:14" ht="20.25" customHeight="1" x14ac:dyDescent="0.15">
      <c r="A8" s="2"/>
      <c r="B8" s="4"/>
      <c r="C8" s="20"/>
      <c r="D8" s="4"/>
      <c r="E8" s="20" t="s">
        <v>39</v>
      </c>
      <c r="F8" s="34" t="s">
        <v>61</v>
      </c>
      <c r="G8" s="34"/>
      <c r="H8" s="34"/>
      <c r="I8" s="34"/>
      <c r="J8" s="34"/>
      <c r="K8" s="34"/>
      <c r="L8" s="34"/>
      <c r="M8" s="34"/>
      <c r="N8" s="3"/>
    </row>
    <row r="9" spans="1:14" ht="20.25" customHeight="1" x14ac:dyDescent="0.15">
      <c r="A9" s="2"/>
      <c r="B9" s="4"/>
      <c r="C9" s="20"/>
      <c r="D9" s="4"/>
      <c r="E9" s="20"/>
      <c r="F9" s="34" t="s">
        <v>62</v>
      </c>
      <c r="G9" s="34"/>
      <c r="H9" s="34"/>
      <c r="I9" s="34"/>
      <c r="J9" s="34"/>
      <c r="K9" s="34"/>
      <c r="L9" s="34"/>
      <c r="M9" s="34"/>
      <c r="N9" s="3"/>
    </row>
    <row r="10" spans="1:14" ht="20.25" customHeight="1" x14ac:dyDescent="0.15">
      <c r="A10" s="2"/>
      <c r="B10" s="4"/>
      <c r="C10" s="20"/>
      <c r="D10" s="4"/>
      <c r="E10" s="20"/>
      <c r="F10" s="4"/>
      <c r="G10" s="20" t="s">
        <v>40</v>
      </c>
      <c r="H10" s="7"/>
      <c r="I10" s="34" t="s">
        <v>63</v>
      </c>
      <c r="J10" s="34"/>
      <c r="K10" s="34"/>
      <c r="L10" s="34"/>
      <c r="M10" s="8" t="s">
        <v>41</v>
      </c>
      <c r="N10" s="3"/>
    </row>
    <row r="11" spans="1:14" ht="24.75" customHeight="1" x14ac:dyDescent="0.15">
      <c r="A11" s="2"/>
      <c r="B11" s="4"/>
      <c r="C11" s="20"/>
      <c r="D11" s="4"/>
      <c r="E11" s="20"/>
      <c r="F11" s="21" t="s">
        <v>42</v>
      </c>
      <c r="G11" s="35" t="s">
        <v>46</v>
      </c>
      <c r="H11" s="35"/>
      <c r="I11" s="35"/>
      <c r="J11" s="35"/>
      <c r="K11" s="35"/>
      <c r="L11" s="35"/>
      <c r="M11" s="6"/>
      <c r="N11" s="3"/>
    </row>
    <row r="12" spans="1:14" ht="10.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</row>
    <row r="13" spans="1:14" s="12" customFormat="1" ht="14.25" x14ac:dyDescent="0.15">
      <c r="A13" s="9"/>
      <c r="B13" s="10" t="s">
        <v>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s="12" customFormat="1" ht="14.25" x14ac:dyDescent="0.15">
      <c r="A14" s="9"/>
      <c r="B14" s="10" t="s">
        <v>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s="12" customFormat="1" ht="29.25" customHeight="1" x14ac:dyDescent="0.15">
      <c r="A15" s="9"/>
      <c r="B15" s="34" t="s">
        <v>2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1"/>
    </row>
    <row r="16" spans="1:14" s="12" customFormat="1" ht="27.75" customHeight="1" x14ac:dyDescent="0.15">
      <c r="A16" s="9"/>
      <c r="B16" s="19" t="s">
        <v>3</v>
      </c>
      <c r="C16" s="33"/>
      <c r="D16" s="33"/>
      <c r="E16" s="20"/>
      <c r="F16" s="10"/>
      <c r="G16" s="10"/>
      <c r="H16" s="10"/>
      <c r="I16" s="10"/>
      <c r="J16" s="10"/>
      <c r="K16" s="10"/>
      <c r="L16" s="10"/>
      <c r="M16" s="10"/>
      <c r="N16" s="11"/>
    </row>
    <row r="17" spans="1:14" s="12" customFormat="1" ht="27.75" customHeight="1" x14ac:dyDescent="0.15">
      <c r="A17" s="9"/>
      <c r="B17" s="19" t="s">
        <v>8</v>
      </c>
      <c r="C17" s="37">
        <v>3</v>
      </c>
      <c r="D17" s="37"/>
      <c r="E17" s="13"/>
      <c r="F17" s="10"/>
      <c r="G17" s="10"/>
      <c r="H17" s="10"/>
      <c r="I17" s="10"/>
      <c r="J17" s="10"/>
      <c r="K17" s="10"/>
      <c r="L17" s="10"/>
      <c r="M17" s="10"/>
      <c r="N17" s="11"/>
    </row>
    <row r="18" spans="1:14" s="12" customFormat="1" ht="14.25" x14ac:dyDescent="0.1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 spans="1:14" s="12" customFormat="1" ht="30" customHeight="1" x14ac:dyDescent="0.15">
      <c r="A19" s="9"/>
      <c r="B19" s="33" t="s">
        <v>44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1"/>
    </row>
    <row r="20" spans="1:14" s="12" customFormat="1" ht="18.75" customHeight="1" x14ac:dyDescent="0.15">
      <c r="A20" s="9"/>
      <c r="B20" s="33" t="s">
        <v>4</v>
      </c>
      <c r="C20" s="33"/>
      <c r="D20" s="33" t="s">
        <v>5</v>
      </c>
      <c r="E20" s="33"/>
      <c r="F20" s="33"/>
      <c r="G20" s="33" t="s">
        <v>6</v>
      </c>
      <c r="H20" s="33"/>
      <c r="I20" s="33"/>
      <c r="J20" s="33"/>
      <c r="K20" s="33"/>
      <c r="L20" s="33"/>
      <c r="M20" s="33"/>
      <c r="N20" s="11"/>
    </row>
    <row r="21" spans="1:14" s="12" customFormat="1" ht="33.75" customHeight="1" x14ac:dyDescent="0.15">
      <c r="A21" s="9"/>
      <c r="B21" s="25" t="str">
        <f>_xlfn.IFS($C$17=1,Sheet2!B2,$C$17=2,Sheet2!H2,$C$17=3,Sheet2!N2)</f>
        <v>国語</v>
      </c>
      <c r="C21" s="25"/>
      <c r="D21" s="25" t="str">
        <f>_xlfn.IFS($C$17=1,Sheet2!C2,$C$17=2,Sheet2!I2,$C$17=3,Sheet2!O2)</f>
        <v>三省堂</v>
      </c>
      <c r="E21" s="25"/>
      <c r="F21" s="25"/>
      <c r="G21" s="26" t="str">
        <f>_xlfn.IFS($C$17=1,Sheet2!D2,$C$17=2,Sheet2!J2,$C$17=3,Sheet2!P2)</f>
        <v>国語</v>
      </c>
      <c r="H21" s="27"/>
      <c r="I21" s="27"/>
      <c r="J21" s="27"/>
      <c r="K21" s="27" t="str">
        <f>_xlfn.IFS($C$17=1,Sheet2!E2,$C$17=2,Sheet2!K2,$C$17=3,Sheet2!Q2)</f>
        <v>015-92</v>
      </c>
      <c r="L21" s="27"/>
      <c r="M21" s="32"/>
      <c r="N21" s="11"/>
    </row>
    <row r="22" spans="1:14" s="12" customFormat="1" ht="33.75" customHeight="1" x14ac:dyDescent="0.15">
      <c r="A22" s="9"/>
      <c r="B22" s="25" t="str">
        <f>_xlfn.IFS($C$17=1,Sheet2!B3,$C$17=2,Sheet2!H3,$C$17=3,Sheet2!N3)</f>
        <v>書写</v>
      </c>
      <c r="C22" s="25"/>
      <c r="D22" s="25" t="str">
        <f>_xlfn.IFS($C$17=1,Sheet2!C3,$C$17=2,Sheet2!I3,$C$17=3,Sheet2!O3)</f>
        <v>教出</v>
      </c>
      <c r="E22" s="25"/>
      <c r="F22" s="25"/>
      <c r="G22" s="26" t="str">
        <f>_xlfn.IFS($C$17=1,Sheet2!D3,$C$17=2,Sheet2!J3,$C$17=3,Sheet2!P3)</f>
        <v>書写</v>
      </c>
      <c r="H22" s="27"/>
      <c r="I22" s="27"/>
      <c r="J22" s="27"/>
      <c r="K22" s="27">
        <f>_xlfn.IFS($C$17=1,Sheet2!E3,$C$17=2,Sheet2!K3,$C$17=3,Sheet2!Q3)</f>
        <v>703</v>
      </c>
      <c r="L22" s="27"/>
      <c r="M22" s="32"/>
      <c r="N22" s="11"/>
    </row>
    <row r="23" spans="1:14" s="12" customFormat="1" ht="33.75" customHeight="1" x14ac:dyDescent="0.15">
      <c r="A23" s="9"/>
      <c r="B23" s="25" t="str">
        <f>_xlfn.IFS($C$17=1,Sheet2!B4,$C$17=2,Sheet2!H4,$C$17=3,Sheet2!N4)</f>
        <v>歴史</v>
      </c>
      <c r="C23" s="25"/>
      <c r="D23" s="25" t="str">
        <f>_xlfn.IFS($C$17=1,Sheet2!C4,$C$17=2,Sheet2!I4,$C$17=3,Sheet2!O4)</f>
        <v>帝国</v>
      </c>
      <c r="E23" s="25"/>
      <c r="F23" s="25"/>
      <c r="G23" s="26" t="str">
        <f>_xlfn.IFS($C$17=1,Sheet2!D4,$C$17=2,Sheet2!J4,$C$17=3,Sheet2!P4)</f>
        <v>歴史</v>
      </c>
      <c r="H23" s="27"/>
      <c r="I23" s="27"/>
      <c r="J23" s="27"/>
      <c r="K23" s="27">
        <f>_xlfn.IFS($C$17=1,Sheet2!E4,$C$17=2,Sheet2!K4,$C$17=3,Sheet2!Q4)</f>
        <v>707</v>
      </c>
      <c r="L23" s="27"/>
      <c r="M23" s="32"/>
      <c r="N23" s="11"/>
    </row>
    <row r="24" spans="1:14" s="12" customFormat="1" ht="33.75" customHeight="1" x14ac:dyDescent="0.15">
      <c r="A24" s="9"/>
      <c r="B24" s="25" t="str">
        <f>_xlfn.IFS($C$17=1,Sheet2!B5,$C$17=2,Sheet2!H5,$C$17=3,Sheet2!N5)</f>
        <v>公民</v>
      </c>
      <c r="C24" s="25"/>
      <c r="D24" s="25" t="str">
        <f>_xlfn.IFS($C$17=1,Sheet2!C5,$C$17=2,Sheet2!I5,$C$17=3,Sheet2!O5)</f>
        <v>東書</v>
      </c>
      <c r="E24" s="25"/>
      <c r="F24" s="25"/>
      <c r="G24" s="26" t="str">
        <f>_xlfn.IFS($C$17=1,Sheet2!D5,$C$17=2,Sheet2!J5,$C$17=3,Sheet2!P5)</f>
        <v>公民</v>
      </c>
      <c r="H24" s="27"/>
      <c r="I24" s="27"/>
      <c r="J24" s="27"/>
      <c r="K24" s="27" t="str">
        <f>_xlfn.IFS($C$17=1,Sheet2!E5,$C$17=2,Sheet2!K5,$C$17=3,Sheet2!Q5)</f>
        <v>002-92</v>
      </c>
      <c r="L24" s="27"/>
      <c r="M24" s="32"/>
      <c r="N24" s="11"/>
    </row>
    <row r="25" spans="1:14" s="12" customFormat="1" ht="33.75" customHeight="1" x14ac:dyDescent="0.15">
      <c r="A25" s="9"/>
      <c r="B25" s="25" t="str">
        <f>_xlfn.IFS($C$17=1,Sheet2!B6,$C$17=2,Sheet2!H6,$C$17=3,Sheet2!N6)</f>
        <v>地図</v>
      </c>
      <c r="C25" s="25"/>
      <c r="D25" s="25" t="str">
        <f>_xlfn.IFS($C$17=1,Sheet2!C6,$C$17=2,Sheet2!I6,$C$17=3,Sheet2!O6)</f>
        <v>帝国</v>
      </c>
      <c r="E25" s="25"/>
      <c r="F25" s="25"/>
      <c r="G25" s="26" t="str">
        <f>_xlfn.IFS($C$17=1,Sheet2!D6,$C$17=2,Sheet2!J6,$C$17=3,Sheet2!P6)</f>
        <v>地図</v>
      </c>
      <c r="H25" s="27"/>
      <c r="I25" s="27"/>
      <c r="J25" s="27"/>
      <c r="K25" s="27">
        <f>_xlfn.IFS($C$17=1,Sheet2!E6,$C$17=2,Sheet2!K6,$C$17=3,Sheet2!Q6)</f>
        <v>702</v>
      </c>
      <c r="L25" s="27"/>
      <c r="M25" s="32"/>
      <c r="N25" s="11"/>
    </row>
    <row r="26" spans="1:14" s="12" customFormat="1" ht="33.75" customHeight="1" x14ac:dyDescent="0.15">
      <c r="A26" s="9"/>
      <c r="B26" s="25" t="str">
        <f>_xlfn.IFS($C$17=1,Sheet2!B7,$C$17=2,Sheet2!H7,$C$17=3,Sheet2!N7)</f>
        <v>数学</v>
      </c>
      <c r="C26" s="25"/>
      <c r="D26" s="25" t="str">
        <f>_xlfn.IFS($C$17=1,Sheet2!C7,$C$17=2,Sheet2!I7,$C$17=3,Sheet2!O7)</f>
        <v>数研</v>
      </c>
      <c r="E26" s="25"/>
      <c r="F26" s="25"/>
      <c r="G26" s="26" t="str">
        <f>_xlfn.IFS($C$17=1,Sheet2!D7,$C$17=2,Sheet2!J7,$C$17=3,Sheet2!P7)</f>
        <v>数学</v>
      </c>
      <c r="H26" s="27"/>
      <c r="I26" s="27"/>
      <c r="J26" s="27"/>
      <c r="K26" s="28" t="str">
        <f>_xlfn.IFS($C$17=1,Sheet2!E7,$C$17=2,Sheet2!K7,$C$17=3,Sheet2!Q7)</f>
        <v>906・907</v>
      </c>
      <c r="L26" s="28"/>
      <c r="M26" s="29"/>
      <c r="N26" s="11"/>
    </row>
    <row r="27" spans="1:14" s="12" customFormat="1" ht="33.75" customHeight="1" x14ac:dyDescent="0.15">
      <c r="A27" s="9"/>
      <c r="B27" s="25" t="str">
        <f>_xlfn.IFS($C$17=1,Sheet2!B8,$C$17=2,Sheet2!H8,$C$17=3,Sheet2!N8)</f>
        <v>理科</v>
      </c>
      <c r="C27" s="25"/>
      <c r="D27" s="25" t="str">
        <f>_xlfn.IFS($C$17=1,Sheet2!C8,$C$17=2,Sheet2!I8,$C$17=3,Sheet2!O8)</f>
        <v>啓林館</v>
      </c>
      <c r="E27" s="25"/>
      <c r="F27" s="25"/>
      <c r="G27" s="26" t="str">
        <f>_xlfn.IFS($C$17=1,Sheet2!D8,$C$17=2,Sheet2!J8,$C$17=3,Sheet2!P8)</f>
        <v>理科</v>
      </c>
      <c r="H27" s="27"/>
      <c r="I27" s="27"/>
      <c r="J27" s="27"/>
      <c r="K27" s="28" t="str">
        <f>_xlfn.IFS($C$17=1,Sheet2!E8,$C$17=2,Sheet2!K8,$C$17=3,Sheet2!Q8)</f>
        <v>061-92</v>
      </c>
      <c r="L27" s="28"/>
      <c r="M27" s="29"/>
      <c r="N27" s="11"/>
    </row>
    <row r="28" spans="1:14" s="12" customFormat="1" ht="33.75" customHeight="1" x14ac:dyDescent="0.15">
      <c r="A28" s="9"/>
      <c r="B28" s="25" t="str">
        <f>_xlfn.IFS($C$17=1,Sheet2!B9,$C$17=2,Sheet2!H9,$C$17=3,Sheet2!N9)</f>
        <v>音楽</v>
      </c>
      <c r="C28" s="25"/>
      <c r="D28" s="25" t="str">
        <f>_xlfn.IFS($C$17=1,Sheet2!C9,$C$17=2,Sheet2!I9,$C$17=3,Sheet2!O9)</f>
        <v>教出</v>
      </c>
      <c r="E28" s="25"/>
      <c r="F28" s="25"/>
      <c r="G28" s="26" t="str">
        <f>_xlfn.IFS($C$17=1,Sheet2!D9,$C$17=2,Sheet2!J9,$C$17=3,Sheet2!P9)</f>
        <v>音楽</v>
      </c>
      <c r="H28" s="27"/>
      <c r="I28" s="27"/>
      <c r="J28" s="27"/>
      <c r="K28" s="28" t="str">
        <f>_xlfn.IFS($C$17=1,Sheet2!E9,$C$17=2,Sheet2!K9,$C$17=3,Sheet2!Q9)</f>
        <v>801・802</v>
      </c>
      <c r="L28" s="28"/>
      <c r="M28" s="29"/>
      <c r="N28" s="11"/>
    </row>
    <row r="29" spans="1:14" ht="33.75" customHeight="1" x14ac:dyDescent="0.15">
      <c r="A29" s="2"/>
      <c r="B29" s="25" t="str">
        <f>_xlfn.IFS($C$17=1,Sheet2!B10,$C$17=2,Sheet2!H10,$C$17=3,Sheet2!N10)</f>
        <v>器楽</v>
      </c>
      <c r="C29" s="25"/>
      <c r="D29" s="25" t="str">
        <f>_xlfn.IFS($C$17=1,Sheet2!C10,$C$17=2,Sheet2!I10,$C$17=3,Sheet2!O10)</f>
        <v>教芸</v>
      </c>
      <c r="E29" s="25"/>
      <c r="F29" s="25"/>
      <c r="G29" s="26" t="str">
        <f>_xlfn.IFS($C$17=1,Sheet2!D10,$C$17=2,Sheet2!J10,$C$17=3,Sheet2!P10)</f>
        <v>器楽</v>
      </c>
      <c r="H29" s="27"/>
      <c r="I29" s="27"/>
      <c r="J29" s="27"/>
      <c r="K29" s="28">
        <f>_xlfn.IFS($C$17=1,Sheet2!E10,$C$17=2,Sheet2!K10,$C$17=3,Sheet2!Q10)</f>
        <v>752</v>
      </c>
      <c r="L29" s="28"/>
      <c r="M29" s="29"/>
      <c r="N29" s="3"/>
    </row>
    <row r="30" spans="1:14" ht="33.75" customHeight="1" x14ac:dyDescent="0.15">
      <c r="A30" s="2"/>
      <c r="B30" s="25" t="str">
        <f>_xlfn.IFS($C$17=1,Sheet2!B11,$C$17=2,Sheet2!H11,$C$17=3,Sheet2!N11)</f>
        <v>美術</v>
      </c>
      <c r="C30" s="25"/>
      <c r="D30" s="25" t="str">
        <f>_xlfn.IFS($C$17=1,Sheet2!C11,$C$17=2,Sheet2!I11,$C$17=3,Sheet2!O11)</f>
        <v>日文</v>
      </c>
      <c r="E30" s="25"/>
      <c r="F30" s="25"/>
      <c r="G30" s="26" t="str">
        <f>_xlfn.IFS($C$17=1,Sheet2!D11,$C$17=2,Sheet2!J11,$C$17=3,Sheet2!P11)</f>
        <v>美術</v>
      </c>
      <c r="H30" s="27"/>
      <c r="I30" s="27"/>
      <c r="J30" s="27"/>
      <c r="K30" s="28" t="str">
        <f>_xlfn.IFS($C$17=1,Sheet2!E11,$C$17=2,Sheet2!K11,$C$17=3,Sheet2!Q11)</f>
        <v>803・804</v>
      </c>
      <c r="L30" s="28"/>
      <c r="M30" s="29"/>
      <c r="N30" s="3"/>
    </row>
    <row r="31" spans="1:14" ht="33.75" customHeight="1" x14ac:dyDescent="0.15">
      <c r="A31" s="2"/>
      <c r="B31" s="25" t="str">
        <f>_xlfn.IFS($C$17=1,Sheet2!B12,$C$17=2,Sheet2!H12,$C$17=3,Sheet2!N12)</f>
        <v>保体</v>
      </c>
      <c r="C31" s="25"/>
      <c r="D31" s="25" t="str">
        <f>_xlfn.IFS($C$17=1,Sheet2!C12,$C$17=2,Sheet2!I12,$C$17=3,Sheet2!O12)</f>
        <v>学研</v>
      </c>
      <c r="E31" s="25"/>
      <c r="F31" s="25"/>
      <c r="G31" s="26" t="str">
        <f>_xlfn.IFS($C$17=1,Sheet2!D12,$C$17=2,Sheet2!J12,$C$17=3,Sheet2!P12)</f>
        <v>保体</v>
      </c>
      <c r="H31" s="27"/>
      <c r="I31" s="27"/>
      <c r="J31" s="27"/>
      <c r="K31" s="28">
        <f>_xlfn.IFS($C$17=1,Sheet2!E12,$C$17=2,Sheet2!K12,$C$17=3,Sheet2!Q12)</f>
        <v>704</v>
      </c>
      <c r="L31" s="28"/>
      <c r="M31" s="29"/>
      <c r="N31" s="3"/>
    </row>
    <row r="32" spans="1:14" ht="33.75" customHeight="1" x14ac:dyDescent="0.15">
      <c r="A32" s="2"/>
      <c r="B32" s="25" t="str">
        <f>_xlfn.IFS($C$17=1,Sheet2!B13,$C$17=2,Sheet2!H13,$C$17=3,Sheet2!N13)</f>
        <v>技術</v>
      </c>
      <c r="C32" s="25"/>
      <c r="D32" s="25" t="str">
        <f>_xlfn.IFS($C$17=1,Sheet2!C13,$C$17=2,Sheet2!I13,$C$17=3,Sheet2!O13)</f>
        <v>教図</v>
      </c>
      <c r="E32" s="25"/>
      <c r="F32" s="25"/>
      <c r="G32" s="26" t="str">
        <f>_xlfn.IFS($C$17=1,Sheet2!D13,$C$17=2,Sheet2!J13,$C$17=3,Sheet2!P13)</f>
        <v>技術</v>
      </c>
      <c r="H32" s="27"/>
      <c r="I32" s="27"/>
      <c r="J32" s="27"/>
      <c r="K32" s="28" t="str">
        <f>_xlfn.IFS($C$17=1,Sheet2!E13,$C$17=2,Sheet2!K13,$C$17=3,Sheet2!Q13)</f>
        <v>702・703</v>
      </c>
      <c r="L32" s="28"/>
      <c r="M32" s="29"/>
      <c r="N32" s="3"/>
    </row>
    <row r="33" spans="1:14" ht="33.75" customHeight="1" x14ac:dyDescent="0.15">
      <c r="A33" s="2"/>
      <c r="B33" s="25" t="str">
        <f>_xlfn.IFS($C$17=1,Sheet2!B14,$C$17=2,Sheet2!H14,$C$17=3,Sheet2!N14)</f>
        <v>家庭</v>
      </c>
      <c r="C33" s="25"/>
      <c r="D33" s="25" t="str">
        <f>_xlfn.IFS($C$17=1,Sheet2!C14,$C$17=2,Sheet2!I14,$C$17=3,Sheet2!O14)</f>
        <v>開隆堂</v>
      </c>
      <c r="E33" s="25"/>
      <c r="F33" s="25"/>
      <c r="G33" s="26" t="str">
        <f>_xlfn.IFS($C$17=1,Sheet2!D14,$C$17=2,Sheet2!J14,$C$17=3,Sheet2!P14)</f>
        <v>家庭</v>
      </c>
      <c r="H33" s="27"/>
      <c r="I33" s="27"/>
      <c r="J33" s="27"/>
      <c r="K33" s="28">
        <f>_xlfn.IFS($C$17=1,Sheet2!E14,$C$17=2,Sheet2!K14,$C$17=3,Sheet2!Q14)</f>
        <v>703</v>
      </c>
      <c r="L33" s="28"/>
      <c r="M33" s="29"/>
      <c r="N33" s="3"/>
    </row>
    <row r="34" spans="1:14" ht="33.75" customHeight="1" x14ac:dyDescent="0.15">
      <c r="A34" s="2"/>
      <c r="B34" s="25" t="str">
        <f>_xlfn.IFS($C$17=1,Sheet2!B15,$C$17=2,Sheet2!H15,$C$17=3,Sheet2!N15)</f>
        <v>英語</v>
      </c>
      <c r="C34" s="25"/>
      <c r="D34" s="25" t="str">
        <f>_xlfn.IFS($C$17=1,Sheet2!C15,$C$17=2,Sheet2!I15,$C$17=3,Sheet2!O15)</f>
        <v>光村</v>
      </c>
      <c r="E34" s="25"/>
      <c r="F34" s="25"/>
      <c r="G34" s="26" t="str">
        <f>_xlfn.IFS($C$17=1,Sheet2!D15,$C$17=2,Sheet2!J15,$C$17=3,Sheet2!P15)</f>
        <v>英語</v>
      </c>
      <c r="H34" s="27"/>
      <c r="I34" s="27"/>
      <c r="J34" s="27"/>
      <c r="K34" s="28" t="str">
        <f>_xlfn.IFS($C$17=1,Sheet2!E15,$C$17=2,Sheet2!K15,$C$17=3,Sheet2!Q15)</f>
        <v>038-92</v>
      </c>
      <c r="L34" s="28"/>
      <c r="M34" s="29"/>
      <c r="N34" s="3"/>
    </row>
    <row r="35" spans="1:14" ht="33.75" customHeight="1" x14ac:dyDescent="0.15">
      <c r="A35" s="2"/>
      <c r="B35" s="25" t="str">
        <f>_xlfn.IFS($C$17=1,Sheet2!B16,$C$17=2,Sheet2!H16,$C$17=3,Sheet2!N16)</f>
        <v>道徳</v>
      </c>
      <c r="C35" s="25"/>
      <c r="D35" s="25" t="str">
        <f>_xlfn.IFS($C$17=1,Sheet2!C16,$C$17=2,Sheet2!I16,$C$17=3,Sheet2!O16)</f>
        <v>東書</v>
      </c>
      <c r="E35" s="25"/>
      <c r="F35" s="25"/>
      <c r="G35" s="26" t="str">
        <f>_xlfn.IFS($C$17=1,Sheet2!D16,$C$17=2,Sheet2!J16,$C$17=3,Sheet2!P16)</f>
        <v>道徳</v>
      </c>
      <c r="H35" s="27"/>
      <c r="I35" s="27"/>
      <c r="J35" s="27"/>
      <c r="K35" s="28" t="str">
        <f>_xlfn.IFS($C$17=1,Sheet2!E16,$C$17=2,Sheet2!K16,$C$17=3,Sheet2!Q16)</f>
        <v>002-92</v>
      </c>
      <c r="L35" s="28"/>
      <c r="M35" s="29"/>
      <c r="N35" s="3"/>
    </row>
    <row r="36" spans="1:14" ht="33.75" customHeight="1" x14ac:dyDescent="0.15">
      <c r="A36" s="2"/>
      <c r="B36" s="25">
        <f>_xlfn.IFS($C$17=1,Sheet2!B17,$C$17=2,Sheet2!H17,$C$17=3,Sheet2!N17)</f>
        <v>0</v>
      </c>
      <c r="C36" s="25"/>
      <c r="D36" s="25">
        <f>_xlfn.IFS($C$17=1,Sheet2!C17,$C$17=2,Sheet2!I17,$C$17=3,Sheet2!O17)</f>
        <v>0</v>
      </c>
      <c r="E36" s="25"/>
      <c r="F36" s="25"/>
      <c r="G36" s="26">
        <f>_xlfn.IFS($C$17=1,Sheet2!D17,$C$17=2,Sheet2!J17,$C$17=3,Sheet2!P17)</f>
        <v>0</v>
      </c>
      <c r="H36" s="27"/>
      <c r="I36" s="27"/>
      <c r="J36" s="27"/>
      <c r="K36" s="28">
        <f>_xlfn.IFS($C$17=1,Sheet2!E17,$C$17=2,Sheet2!K17,$C$17=3,Sheet2!Q17)</f>
        <v>0</v>
      </c>
      <c r="L36" s="28"/>
      <c r="M36" s="29"/>
      <c r="N36" s="3"/>
    </row>
    <row r="37" spans="1:14" ht="14.25" customHeight="1" x14ac:dyDescent="0.15">
      <c r="A37" s="5"/>
      <c r="B37" s="39"/>
      <c r="C37" s="39"/>
      <c r="D37" s="39"/>
      <c r="E37" s="39"/>
      <c r="F37" s="39"/>
      <c r="G37" s="18"/>
      <c r="H37" s="18"/>
      <c r="I37" s="18"/>
      <c r="J37" s="18"/>
      <c r="K37" s="18"/>
      <c r="L37" s="18"/>
      <c r="M37" s="18"/>
      <c r="N37" s="14"/>
    </row>
    <row r="38" spans="1:14" ht="18" customHeight="1" x14ac:dyDescent="0.15">
      <c r="B38" s="38"/>
      <c r="C38" s="38"/>
      <c r="D38" s="38"/>
      <c r="E38" s="38"/>
      <c r="F38" s="38"/>
    </row>
    <row r="39" spans="1:14" ht="13.5" customHeight="1" x14ac:dyDescent="0.15">
      <c r="A39" s="23"/>
      <c r="B39" s="40" t="s">
        <v>55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31" t="s">
        <v>33</v>
      </c>
      <c r="N39" s="31"/>
    </row>
    <row r="40" spans="1:14" ht="13.5" customHeight="1" x14ac:dyDescent="0.15">
      <c r="A40" s="23"/>
      <c r="B40" s="41" t="s">
        <v>56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31"/>
      <c r="N40" s="31"/>
    </row>
    <row r="41" spans="1:14" x14ac:dyDescent="0.1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1:14" x14ac:dyDescent="0.1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1:14" s="15" customFormat="1" x14ac:dyDescent="0.1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</row>
    <row r="44" spans="1:14" s="15" customFormat="1" x14ac:dyDescent="0.1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1:14" s="15" customFormat="1" x14ac:dyDescent="0.1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1:14" s="15" customFormat="1" x14ac:dyDescent="0.1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</row>
    <row r="47" spans="1:14" s="15" customFormat="1" x14ac:dyDescent="0.1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1:14" s="15" customFormat="1" x14ac:dyDescent="0.1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</row>
    <row r="49" spans="2:6" x14ac:dyDescent="0.15">
      <c r="B49" s="38"/>
      <c r="C49" s="38"/>
      <c r="D49" s="38"/>
      <c r="E49" s="38"/>
      <c r="F49" s="38"/>
    </row>
    <row r="50" spans="2:6" x14ac:dyDescent="0.15">
      <c r="B50" s="38"/>
      <c r="C50" s="38"/>
      <c r="D50" s="38"/>
      <c r="E50" s="38"/>
      <c r="F50" s="38"/>
    </row>
    <row r="51" spans="2:6" x14ac:dyDescent="0.15">
      <c r="B51" s="38"/>
      <c r="C51" s="38"/>
      <c r="D51" s="38"/>
      <c r="E51" s="38"/>
      <c r="F51" s="38"/>
    </row>
    <row r="52" spans="2:6" x14ac:dyDescent="0.15">
      <c r="B52" s="38"/>
      <c r="C52" s="38"/>
      <c r="D52" s="38"/>
      <c r="E52" s="38"/>
      <c r="F52" s="38"/>
    </row>
    <row r="53" spans="2:6" x14ac:dyDescent="0.15">
      <c r="B53" s="38"/>
      <c r="C53" s="38"/>
      <c r="D53" s="38"/>
      <c r="E53" s="38"/>
      <c r="F53" s="38"/>
    </row>
    <row r="54" spans="2:6" x14ac:dyDescent="0.15">
      <c r="B54" s="38"/>
      <c r="C54" s="38"/>
      <c r="D54" s="38"/>
      <c r="E54" s="38"/>
      <c r="F54" s="38"/>
    </row>
    <row r="55" spans="2:6" x14ac:dyDescent="0.15">
      <c r="B55" s="38"/>
      <c r="C55" s="38"/>
      <c r="D55" s="38"/>
      <c r="E55" s="38"/>
      <c r="F55" s="38"/>
    </row>
    <row r="56" spans="2:6" x14ac:dyDescent="0.15">
      <c r="B56" s="38"/>
      <c r="C56" s="38"/>
      <c r="D56" s="38"/>
      <c r="E56" s="38"/>
      <c r="F56" s="38"/>
    </row>
    <row r="57" spans="2:6" x14ac:dyDescent="0.15">
      <c r="B57" s="38"/>
      <c r="C57" s="38"/>
      <c r="D57" s="38"/>
      <c r="E57" s="38"/>
      <c r="F57" s="38"/>
    </row>
    <row r="58" spans="2:6" x14ac:dyDescent="0.15">
      <c r="B58" s="38"/>
      <c r="C58" s="38"/>
      <c r="D58" s="38"/>
      <c r="E58" s="38"/>
      <c r="F58" s="38"/>
    </row>
    <row r="59" spans="2:6" x14ac:dyDescent="0.15">
      <c r="B59" s="38"/>
      <c r="C59" s="38"/>
      <c r="D59" s="38"/>
      <c r="E59" s="38"/>
      <c r="F59" s="38"/>
    </row>
    <row r="60" spans="2:6" x14ac:dyDescent="0.15">
      <c r="B60" s="38"/>
      <c r="C60" s="38"/>
      <c r="D60" s="38"/>
      <c r="E60" s="38"/>
      <c r="F60" s="38"/>
    </row>
    <row r="61" spans="2:6" x14ac:dyDescent="0.15">
      <c r="B61" s="38"/>
      <c r="C61" s="38"/>
      <c r="D61" s="38"/>
      <c r="E61" s="38"/>
      <c r="F61" s="38"/>
    </row>
    <row r="62" spans="2:6" x14ac:dyDescent="0.15">
      <c r="B62" s="38"/>
      <c r="C62" s="38"/>
      <c r="D62" s="38"/>
      <c r="E62" s="38"/>
      <c r="F62" s="38"/>
    </row>
    <row r="63" spans="2:6" x14ac:dyDescent="0.15">
      <c r="B63" s="38"/>
      <c r="C63" s="38"/>
      <c r="D63" s="38"/>
      <c r="E63" s="38"/>
      <c r="F63" s="38"/>
    </row>
    <row r="64" spans="2:6" x14ac:dyDescent="0.15">
      <c r="B64" s="38"/>
      <c r="C64" s="38"/>
      <c r="D64" s="38"/>
      <c r="E64" s="38"/>
      <c r="F64" s="38"/>
    </row>
    <row r="65" spans="2:6" x14ac:dyDescent="0.15">
      <c r="B65" s="38"/>
      <c r="C65" s="38"/>
      <c r="D65" s="38"/>
      <c r="E65" s="38"/>
      <c r="F65" s="38"/>
    </row>
    <row r="66" spans="2:6" x14ac:dyDescent="0.15">
      <c r="B66" s="38"/>
      <c r="C66" s="38"/>
      <c r="D66" s="38"/>
      <c r="E66" s="38"/>
      <c r="F66" s="38"/>
    </row>
    <row r="67" spans="2:6" x14ac:dyDescent="0.15">
      <c r="B67" s="38"/>
      <c r="C67" s="38"/>
      <c r="D67" s="38"/>
      <c r="E67" s="38"/>
      <c r="F67" s="38"/>
    </row>
    <row r="68" spans="2:6" x14ac:dyDescent="0.15">
      <c r="B68" s="38"/>
      <c r="C68" s="38"/>
      <c r="D68" s="38"/>
      <c r="E68" s="38"/>
      <c r="F68" s="38"/>
    </row>
    <row r="69" spans="2:6" x14ac:dyDescent="0.15">
      <c r="B69" s="38"/>
      <c r="C69" s="38"/>
      <c r="D69" s="38"/>
      <c r="E69" s="38"/>
      <c r="F69" s="38"/>
    </row>
    <row r="70" spans="2:6" x14ac:dyDescent="0.15">
      <c r="B70" s="38"/>
      <c r="C70" s="38"/>
      <c r="D70" s="38"/>
      <c r="E70" s="38"/>
      <c r="F70" s="38"/>
    </row>
    <row r="71" spans="2:6" x14ac:dyDescent="0.15">
      <c r="B71" s="38"/>
      <c r="C71" s="38"/>
      <c r="D71" s="38"/>
      <c r="E71" s="38"/>
      <c r="F71" s="38"/>
    </row>
    <row r="72" spans="2:6" x14ac:dyDescent="0.15">
      <c r="B72" s="38"/>
      <c r="C72" s="38"/>
      <c r="D72" s="38"/>
      <c r="E72" s="38"/>
      <c r="F72" s="38"/>
    </row>
  </sheetData>
  <sheetProtection sheet="1" objects="1" scenarios="1" selectLockedCells="1"/>
  <mergeCells count="141"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D67:F67"/>
    <mergeCell ref="D68:F68"/>
    <mergeCell ref="D69:F69"/>
    <mergeCell ref="D55:F55"/>
    <mergeCell ref="D56:F56"/>
    <mergeCell ref="D57:F57"/>
    <mergeCell ref="D58:F58"/>
    <mergeCell ref="D59:F59"/>
    <mergeCell ref="D70:F70"/>
    <mergeCell ref="D60:F60"/>
    <mergeCell ref="D36:F36"/>
    <mergeCell ref="B36:C36"/>
    <mergeCell ref="B34:C34"/>
    <mergeCell ref="B35:C35"/>
    <mergeCell ref="D71:F71"/>
    <mergeCell ref="D72:F72"/>
    <mergeCell ref="D61:F61"/>
    <mergeCell ref="D62:F62"/>
    <mergeCell ref="D63:F63"/>
    <mergeCell ref="D64:F64"/>
    <mergeCell ref="D65:F65"/>
    <mergeCell ref="D66:F66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A44:L44"/>
    <mergeCell ref="D54:F54"/>
    <mergeCell ref="D37:F37"/>
    <mergeCell ref="D38:F38"/>
    <mergeCell ref="A45:L45"/>
    <mergeCell ref="A46:L46"/>
    <mergeCell ref="A47:L47"/>
    <mergeCell ref="A48:L48"/>
    <mergeCell ref="B37:C37"/>
    <mergeCell ref="B38:C38"/>
    <mergeCell ref="A41:L41"/>
    <mergeCell ref="A42:L42"/>
    <mergeCell ref="A43:L43"/>
    <mergeCell ref="B53:C53"/>
    <mergeCell ref="B54:C54"/>
    <mergeCell ref="B39:L39"/>
    <mergeCell ref="B40:L40"/>
    <mergeCell ref="D49:F49"/>
    <mergeCell ref="D50:F50"/>
    <mergeCell ref="D51:F51"/>
    <mergeCell ref="D52:F52"/>
    <mergeCell ref="D53:F53"/>
    <mergeCell ref="K28:M28"/>
    <mergeCell ref="K29:M29"/>
    <mergeCell ref="K30:M30"/>
    <mergeCell ref="K31:M31"/>
    <mergeCell ref="K32:M32"/>
    <mergeCell ref="K33:M33"/>
    <mergeCell ref="K34:M34"/>
    <mergeCell ref="K35:M35"/>
    <mergeCell ref="K36:M36"/>
    <mergeCell ref="B28:C28"/>
    <mergeCell ref="B29:C29"/>
    <mergeCell ref="B30:C30"/>
    <mergeCell ref="B31:C31"/>
    <mergeCell ref="B32:C32"/>
    <mergeCell ref="B33:C33"/>
    <mergeCell ref="D34:F34"/>
    <mergeCell ref="D35:F35"/>
    <mergeCell ref="D28:F28"/>
    <mergeCell ref="D29:F29"/>
    <mergeCell ref="D30:F30"/>
    <mergeCell ref="D31:F31"/>
    <mergeCell ref="D32:F32"/>
    <mergeCell ref="D33:F33"/>
    <mergeCell ref="B4:M4"/>
    <mergeCell ref="B15:M15"/>
    <mergeCell ref="B21:C21"/>
    <mergeCell ref="B22:C22"/>
    <mergeCell ref="B23:C23"/>
    <mergeCell ref="B24:C24"/>
    <mergeCell ref="B25:C25"/>
    <mergeCell ref="B26:C26"/>
    <mergeCell ref="B20:C20"/>
    <mergeCell ref="C16:D16"/>
    <mergeCell ref="C17:D17"/>
    <mergeCell ref="D20:F20"/>
    <mergeCell ref="D21:F21"/>
    <mergeCell ref="D22:F22"/>
    <mergeCell ref="D23:F23"/>
    <mergeCell ref="D24:F24"/>
    <mergeCell ref="D25:F25"/>
    <mergeCell ref="D26:F26"/>
    <mergeCell ref="K23:M23"/>
    <mergeCell ref="K24:M24"/>
    <mergeCell ref="K25:M25"/>
    <mergeCell ref="K26:M26"/>
    <mergeCell ref="G20:M20"/>
    <mergeCell ref="B19:M19"/>
    <mergeCell ref="F8:M8"/>
    <mergeCell ref="F9:M9"/>
    <mergeCell ref="I10:L10"/>
    <mergeCell ref="G11:L11"/>
    <mergeCell ref="B27:C27"/>
    <mergeCell ref="D27:F27"/>
    <mergeCell ref="G27:J27"/>
    <mergeCell ref="K27:M27"/>
    <mergeCell ref="M2:N2"/>
    <mergeCell ref="A2:L2"/>
    <mergeCell ref="M39:N40"/>
    <mergeCell ref="G21:J21"/>
    <mergeCell ref="G22:J22"/>
    <mergeCell ref="G23:J23"/>
    <mergeCell ref="G24:J24"/>
    <mergeCell ref="G25:J25"/>
    <mergeCell ref="G26:J26"/>
    <mergeCell ref="G28:J28"/>
    <mergeCell ref="G29:J29"/>
    <mergeCell ref="G30:J30"/>
    <mergeCell ref="G31:J31"/>
    <mergeCell ref="G32:J32"/>
    <mergeCell ref="G33:J33"/>
    <mergeCell ref="G34:J34"/>
    <mergeCell ref="G35:J35"/>
    <mergeCell ref="G36:J36"/>
    <mergeCell ref="K21:M21"/>
    <mergeCell ref="K22:M22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11811023622047245" right="0.11811023622047245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D1" sqref="D1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47</v>
      </c>
    </row>
    <row r="4" spans="1:1" ht="18.75" customHeight="1" x14ac:dyDescent="0.15">
      <c r="A4" t="s">
        <v>48</v>
      </c>
    </row>
    <row r="5" spans="1:1" ht="18.75" customHeight="1" x14ac:dyDescent="0.15">
      <c r="A5" t="s">
        <v>49</v>
      </c>
    </row>
    <row r="6" spans="1:1" ht="18.75" customHeight="1" x14ac:dyDescent="0.15">
      <c r="A6" t="s">
        <v>50</v>
      </c>
    </row>
    <row r="7" spans="1:1" ht="18.75" customHeight="1" x14ac:dyDescent="0.15">
      <c r="A7" t="s">
        <v>51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2" t="s">
        <v>52</v>
      </c>
    </row>
    <row r="11" spans="1:1" ht="18.75" customHeight="1" x14ac:dyDescent="0.15">
      <c r="A11" s="22" t="s">
        <v>53</v>
      </c>
    </row>
    <row r="12" spans="1:1" ht="18.75" customHeight="1" x14ac:dyDescent="0.15">
      <c r="A12" s="22" t="s">
        <v>54</v>
      </c>
    </row>
    <row r="13" spans="1:1" ht="18" customHeight="1" x14ac:dyDescent="0.15">
      <c r="A13" s="22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1"/>
  <sheetViews>
    <sheetView topLeftCell="E1" zoomScale="150" zoomScaleNormal="150" workbookViewId="0">
      <selection activeCell="K18" sqref="K18"/>
    </sheetView>
  </sheetViews>
  <sheetFormatPr defaultRowHeight="13.5" x14ac:dyDescent="0.15"/>
  <sheetData>
    <row r="1" spans="1:17" x14ac:dyDescent="0.15">
      <c r="A1" s="1" t="s">
        <v>32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45</v>
      </c>
      <c r="D2" t="s">
        <v>13</v>
      </c>
      <c r="E2" t="s">
        <v>75</v>
      </c>
      <c r="G2">
        <v>2</v>
      </c>
      <c r="H2" t="s">
        <v>13</v>
      </c>
      <c r="I2" t="s">
        <v>45</v>
      </c>
      <c r="J2" t="s">
        <v>13</v>
      </c>
      <c r="K2" t="s">
        <v>95</v>
      </c>
      <c r="M2">
        <v>3</v>
      </c>
      <c r="N2" t="s">
        <v>13</v>
      </c>
      <c r="O2" t="s">
        <v>45</v>
      </c>
      <c r="P2" t="s">
        <v>13</v>
      </c>
      <c r="Q2" t="s">
        <v>92</v>
      </c>
    </row>
    <row r="3" spans="1:17" x14ac:dyDescent="0.15">
      <c r="A3">
        <v>1</v>
      </c>
      <c r="B3" t="s">
        <v>14</v>
      </c>
      <c r="C3" t="s">
        <v>64</v>
      </c>
      <c r="D3" t="s">
        <v>14</v>
      </c>
      <c r="E3" t="s">
        <v>76</v>
      </c>
      <c r="G3">
        <v>2</v>
      </c>
      <c r="H3" t="s">
        <v>14</v>
      </c>
      <c r="I3" t="s">
        <v>64</v>
      </c>
      <c r="J3" t="s">
        <v>14</v>
      </c>
      <c r="K3">
        <v>703</v>
      </c>
      <c r="M3">
        <v>3</v>
      </c>
      <c r="N3" t="s">
        <v>14</v>
      </c>
      <c r="O3" t="s">
        <v>64</v>
      </c>
      <c r="P3" t="s">
        <v>14</v>
      </c>
      <c r="Q3">
        <v>703</v>
      </c>
    </row>
    <row r="4" spans="1:17" x14ac:dyDescent="0.15">
      <c r="A4">
        <v>1</v>
      </c>
      <c r="B4" t="s">
        <v>15</v>
      </c>
      <c r="C4" t="s">
        <v>16</v>
      </c>
      <c r="D4" t="s">
        <v>15</v>
      </c>
      <c r="E4" t="s">
        <v>77</v>
      </c>
      <c r="G4">
        <v>2</v>
      </c>
      <c r="H4" t="s">
        <v>15</v>
      </c>
      <c r="I4" t="s">
        <v>16</v>
      </c>
      <c r="J4" t="s">
        <v>15</v>
      </c>
      <c r="K4">
        <v>703</v>
      </c>
      <c r="M4">
        <v>3</v>
      </c>
      <c r="N4" t="s">
        <v>17</v>
      </c>
      <c r="O4" t="s">
        <v>16</v>
      </c>
      <c r="P4" t="s">
        <v>17</v>
      </c>
      <c r="Q4">
        <v>707</v>
      </c>
    </row>
    <row r="5" spans="1:17" x14ac:dyDescent="0.15">
      <c r="A5">
        <v>1</v>
      </c>
      <c r="B5" t="s">
        <v>17</v>
      </c>
      <c r="C5" t="s">
        <v>16</v>
      </c>
      <c r="D5" t="s">
        <v>17</v>
      </c>
      <c r="E5" t="s">
        <v>77</v>
      </c>
      <c r="G5">
        <v>2</v>
      </c>
      <c r="H5" t="s">
        <v>17</v>
      </c>
      <c r="I5" t="s">
        <v>16</v>
      </c>
      <c r="J5" t="s">
        <v>17</v>
      </c>
      <c r="K5">
        <v>707</v>
      </c>
      <c r="M5">
        <v>3</v>
      </c>
      <c r="N5" t="s">
        <v>30</v>
      </c>
      <c r="O5" t="s">
        <v>74</v>
      </c>
      <c r="P5" t="s">
        <v>30</v>
      </c>
      <c r="Q5" t="s">
        <v>93</v>
      </c>
    </row>
    <row r="6" spans="1:17" x14ac:dyDescent="0.15">
      <c r="A6">
        <v>1</v>
      </c>
      <c r="B6" t="s">
        <v>18</v>
      </c>
      <c r="C6" t="s">
        <v>16</v>
      </c>
      <c r="D6" t="s">
        <v>18</v>
      </c>
      <c r="E6" t="s">
        <v>77</v>
      </c>
      <c r="G6">
        <v>2</v>
      </c>
      <c r="H6" t="s">
        <v>18</v>
      </c>
      <c r="I6" t="s">
        <v>16</v>
      </c>
      <c r="J6" t="s">
        <v>18</v>
      </c>
      <c r="K6">
        <v>702</v>
      </c>
      <c r="M6">
        <v>3</v>
      </c>
      <c r="N6" t="s">
        <v>18</v>
      </c>
      <c r="O6" t="s">
        <v>16</v>
      </c>
      <c r="P6" t="s">
        <v>18</v>
      </c>
      <c r="Q6">
        <v>702</v>
      </c>
    </row>
    <row r="7" spans="1:17" ht="27" x14ac:dyDescent="0.15">
      <c r="A7">
        <v>1</v>
      </c>
      <c r="B7" t="s">
        <v>19</v>
      </c>
      <c r="C7" t="s">
        <v>65</v>
      </c>
      <c r="D7" t="s">
        <v>19</v>
      </c>
      <c r="E7" s="24" t="s">
        <v>78</v>
      </c>
      <c r="G7">
        <v>2</v>
      </c>
      <c r="H7" t="s">
        <v>19</v>
      </c>
      <c r="I7" t="s">
        <v>65</v>
      </c>
      <c r="J7" t="s">
        <v>19</v>
      </c>
      <c r="K7" t="s">
        <v>86</v>
      </c>
      <c r="M7">
        <v>3</v>
      </c>
      <c r="N7" t="s">
        <v>19</v>
      </c>
      <c r="O7" t="s">
        <v>59</v>
      </c>
      <c r="P7" t="s">
        <v>19</v>
      </c>
      <c r="Q7" t="s">
        <v>69</v>
      </c>
    </row>
    <row r="8" spans="1:17" x14ac:dyDescent="0.15">
      <c r="A8">
        <v>1</v>
      </c>
      <c r="B8" t="s">
        <v>20</v>
      </c>
      <c r="C8" t="s">
        <v>65</v>
      </c>
      <c r="D8" t="s">
        <v>20</v>
      </c>
      <c r="E8" t="s">
        <v>79</v>
      </c>
      <c r="G8">
        <v>2</v>
      </c>
      <c r="H8" t="s">
        <v>19</v>
      </c>
      <c r="I8" t="s">
        <v>59</v>
      </c>
      <c r="J8" t="s">
        <v>19</v>
      </c>
      <c r="K8" t="s">
        <v>85</v>
      </c>
      <c r="M8">
        <v>3</v>
      </c>
      <c r="N8" t="s">
        <v>20</v>
      </c>
      <c r="O8" t="s">
        <v>65</v>
      </c>
      <c r="P8" t="s">
        <v>20</v>
      </c>
      <c r="Q8" t="s">
        <v>86</v>
      </c>
    </row>
    <row r="9" spans="1:17" x14ac:dyDescent="0.15">
      <c r="A9">
        <v>1</v>
      </c>
      <c r="B9" t="s">
        <v>21</v>
      </c>
      <c r="C9" t="s">
        <v>22</v>
      </c>
      <c r="D9" t="s">
        <v>21</v>
      </c>
      <c r="E9" t="s">
        <v>80</v>
      </c>
      <c r="G9">
        <v>2</v>
      </c>
      <c r="H9" t="s">
        <v>20</v>
      </c>
      <c r="I9" t="s">
        <v>65</v>
      </c>
      <c r="J9" t="s">
        <v>20</v>
      </c>
      <c r="K9" t="s">
        <v>87</v>
      </c>
      <c r="M9">
        <v>3</v>
      </c>
      <c r="N9" t="s">
        <v>21</v>
      </c>
      <c r="O9" t="s">
        <v>64</v>
      </c>
      <c r="P9" t="s">
        <v>21</v>
      </c>
      <c r="Q9" t="s">
        <v>70</v>
      </c>
    </row>
    <row r="10" spans="1:17" ht="27" x14ac:dyDescent="0.15">
      <c r="A10">
        <v>1</v>
      </c>
      <c r="B10" t="s">
        <v>23</v>
      </c>
      <c r="C10" t="s">
        <v>22</v>
      </c>
      <c r="D10" t="s">
        <v>23</v>
      </c>
      <c r="E10" t="s">
        <v>80</v>
      </c>
      <c r="G10">
        <v>2</v>
      </c>
      <c r="H10" t="s">
        <v>21</v>
      </c>
      <c r="I10" t="s">
        <v>22</v>
      </c>
      <c r="J10" t="s">
        <v>21</v>
      </c>
      <c r="K10" s="24" t="s">
        <v>88</v>
      </c>
      <c r="M10">
        <v>3</v>
      </c>
      <c r="N10" t="s">
        <v>23</v>
      </c>
      <c r="O10" t="s">
        <v>22</v>
      </c>
      <c r="P10" t="s">
        <v>23</v>
      </c>
      <c r="Q10">
        <v>752</v>
      </c>
    </row>
    <row r="11" spans="1:17" ht="27" x14ac:dyDescent="0.15">
      <c r="A11">
        <v>1</v>
      </c>
      <c r="B11" t="s">
        <v>24</v>
      </c>
      <c r="C11" t="s">
        <v>60</v>
      </c>
      <c r="D11" t="s">
        <v>24</v>
      </c>
      <c r="E11" s="24" t="s">
        <v>81</v>
      </c>
      <c r="G11">
        <v>2</v>
      </c>
      <c r="H11" t="s">
        <v>23</v>
      </c>
      <c r="I11" t="s">
        <v>22</v>
      </c>
      <c r="J11" t="s">
        <v>23</v>
      </c>
      <c r="K11">
        <v>752</v>
      </c>
      <c r="M11">
        <v>3</v>
      </c>
      <c r="N11" t="s">
        <v>24</v>
      </c>
      <c r="O11" t="s">
        <v>25</v>
      </c>
      <c r="P11" t="s">
        <v>24</v>
      </c>
      <c r="Q11" t="s">
        <v>71</v>
      </c>
    </row>
    <row r="12" spans="1:17" x14ac:dyDescent="0.15">
      <c r="A12">
        <v>1</v>
      </c>
      <c r="B12" t="s">
        <v>26</v>
      </c>
      <c r="C12" t="s">
        <v>73</v>
      </c>
      <c r="D12" t="s">
        <v>26</v>
      </c>
      <c r="E12" t="s">
        <v>82</v>
      </c>
      <c r="G12">
        <v>2</v>
      </c>
      <c r="H12" t="s">
        <v>24</v>
      </c>
      <c r="I12" t="s">
        <v>60</v>
      </c>
      <c r="J12" t="s">
        <v>24</v>
      </c>
      <c r="K12" t="s">
        <v>89</v>
      </c>
      <c r="M12">
        <v>3</v>
      </c>
      <c r="N12" t="s">
        <v>26</v>
      </c>
      <c r="O12" t="s">
        <v>31</v>
      </c>
      <c r="P12" t="s">
        <v>26</v>
      </c>
      <c r="Q12">
        <v>704</v>
      </c>
    </row>
    <row r="13" spans="1:17" x14ac:dyDescent="0.15">
      <c r="A13">
        <v>1</v>
      </c>
      <c r="B13" t="s">
        <v>27</v>
      </c>
      <c r="C13" t="s">
        <v>74</v>
      </c>
      <c r="D13" t="s">
        <v>27</v>
      </c>
      <c r="E13" t="s">
        <v>83</v>
      </c>
      <c r="G13">
        <v>2</v>
      </c>
      <c r="H13" t="s">
        <v>26</v>
      </c>
      <c r="I13" t="s">
        <v>31</v>
      </c>
      <c r="J13" t="s">
        <v>26</v>
      </c>
      <c r="K13">
        <v>704</v>
      </c>
      <c r="M13">
        <v>3</v>
      </c>
      <c r="N13" t="s">
        <v>27</v>
      </c>
      <c r="O13" t="s">
        <v>91</v>
      </c>
      <c r="P13" t="s">
        <v>27</v>
      </c>
      <c r="Q13" t="s">
        <v>68</v>
      </c>
    </row>
    <row r="14" spans="1:17" x14ac:dyDescent="0.15">
      <c r="A14">
        <v>1</v>
      </c>
      <c r="B14" t="s">
        <v>28</v>
      </c>
      <c r="C14" t="s">
        <v>74</v>
      </c>
      <c r="D14" t="s">
        <v>28</v>
      </c>
      <c r="E14" t="s">
        <v>83</v>
      </c>
      <c r="G14">
        <v>2</v>
      </c>
      <c r="H14" t="s">
        <v>27</v>
      </c>
      <c r="I14" t="s">
        <v>66</v>
      </c>
      <c r="J14" t="s">
        <v>27</v>
      </c>
      <c r="K14" t="s">
        <v>68</v>
      </c>
      <c r="M14">
        <v>3</v>
      </c>
      <c r="N14" t="s">
        <v>28</v>
      </c>
      <c r="O14" t="s">
        <v>67</v>
      </c>
      <c r="P14" t="s">
        <v>28</v>
      </c>
      <c r="Q14">
        <v>703</v>
      </c>
    </row>
    <row r="15" spans="1:17" x14ac:dyDescent="0.15">
      <c r="A15">
        <v>1</v>
      </c>
      <c r="B15" t="s">
        <v>29</v>
      </c>
      <c r="C15" t="s">
        <v>60</v>
      </c>
      <c r="D15" t="s">
        <v>29</v>
      </c>
      <c r="E15" t="s">
        <v>84</v>
      </c>
      <c r="G15">
        <v>2</v>
      </c>
      <c r="H15" t="s">
        <v>28</v>
      </c>
      <c r="I15" t="s">
        <v>67</v>
      </c>
      <c r="J15" t="s">
        <v>28</v>
      </c>
      <c r="K15">
        <v>703</v>
      </c>
      <c r="M15">
        <v>3</v>
      </c>
      <c r="N15" t="s">
        <v>29</v>
      </c>
      <c r="O15" t="s">
        <v>60</v>
      </c>
      <c r="P15" t="s">
        <v>29</v>
      </c>
      <c r="Q15" t="s">
        <v>94</v>
      </c>
    </row>
    <row r="16" spans="1:17" x14ac:dyDescent="0.15">
      <c r="A16">
        <v>1</v>
      </c>
      <c r="B16" t="s">
        <v>58</v>
      </c>
      <c r="C16" t="s">
        <v>74</v>
      </c>
      <c r="D16" t="s">
        <v>58</v>
      </c>
      <c r="E16" t="s">
        <v>83</v>
      </c>
      <c r="G16">
        <v>2</v>
      </c>
      <c r="H16" t="s">
        <v>29</v>
      </c>
      <c r="I16" t="s">
        <v>60</v>
      </c>
      <c r="J16" t="s">
        <v>29</v>
      </c>
      <c r="K16" t="s">
        <v>89</v>
      </c>
      <c r="M16">
        <v>3</v>
      </c>
      <c r="N16" t="s">
        <v>58</v>
      </c>
      <c r="O16" t="s">
        <v>74</v>
      </c>
      <c r="P16" t="s">
        <v>58</v>
      </c>
      <c r="Q16" t="s">
        <v>93</v>
      </c>
    </row>
    <row r="17" spans="1:11" x14ac:dyDescent="0.15">
      <c r="H17" t="s">
        <v>58</v>
      </c>
      <c r="I17" t="s">
        <v>74</v>
      </c>
      <c r="J17" t="s">
        <v>58</v>
      </c>
      <c r="K17" t="s">
        <v>90</v>
      </c>
    </row>
    <row r="19" spans="1:11" x14ac:dyDescent="0.15">
      <c r="A19">
        <v>1</v>
      </c>
    </row>
    <row r="20" spans="1:11" x14ac:dyDescent="0.15">
      <c r="A20">
        <v>2</v>
      </c>
    </row>
    <row r="21" spans="1:11" x14ac:dyDescent="0.15">
      <c r="A21">
        <v>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中学校</vt:lpstr>
      <vt:lpstr>使用方法</vt:lpstr>
      <vt:lpstr>Sheet2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akira</cp:lastModifiedBy>
  <cp:lastPrinted>2017-11-02T09:12:24Z</cp:lastPrinted>
  <dcterms:created xsi:type="dcterms:W3CDTF">2017-04-11T11:22:13Z</dcterms:created>
  <dcterms:modified xsi:type="dcterms:W3CDTF">2024-12-18T09:24:13Z</dcterms:modified>
</cp:coreProperties>
</file>